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410945\Downloads\"/>
    </mc:Choice>
  </mc:AlternateContent>
  <xr:revisionPtr revIDLastSave="0" documentId="13_ncr:1_{4DC5DD11-23A9-4C5A-92D3-EC16460F6C39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業務委託費内訳書!$G$52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9" l="1"/>
  <c r="G47" i="59" s="1"/>
  <c r="G46" i="59" s="1"/>
  <c r="G45" i="59" s="1"/>
  <c r="G43" i="59"/>
  <c r="G42" i="59"/>
  <c r="G41" i="59" s="1"/>
  <c r="G40" i="59" s="1"/>
  <c r="G39" i="59" s="1"/>
  <c r="G36" i="59"/>
  <c r="G34" i="59"/>
  <c r="G33" i="59" s="1"/>
  <c r="G32" i="59" s="1"/>
  <c r="G31" i="59" s="1"/>
  <c r="G28" i="59"/>
  <c r="G23" i="59"/>
  <c r="G18" i="59"/>
  <c r="G15" i="59"/>
  <c r="G14" i="59" s="1"/>
  <c r="G13" i="59" s="1"/>
  <c r="G12" i="59" s="1"/>
  <c r="G11" i="59" s="1"/>
  <c r="G10" i="59" s="1"/>
  <c r="G51" i="59" s="1"/>
  <c r="G52" i="59" s="1"/>
</calcChain>
</file>

<file path=xl/sharedStrings.xml><?xml version="1.0" encoding="utf-8"?>
<sst xmlns="http://schemas.openxmlformats.org/spreadsheetml/2006/main" count="99" uniqueCount="53">
  <si>
    <t>住　　　　所</t>
  </si>
  <si>
    <t>商号又は名称</t>
  </si>
  <si>
    <t>代 表 者 名</t>
  </si>
  <si>
    <t>業務委託費内訳書</t>
  </si>
  <si>
    <t>業務名</t>
  </si>
  <si>
    <t>Ｒ７徳耕　地沈　下板２期　豊岡開拓工区測量２業務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</si>
  <si>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</si>
  <si>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</si>
  <si>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</si>
  <si>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</si>
  <si>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</si>
  <si>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</si>
  <si>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</si>
  <si>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</si>
  <si>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</si>
  <si>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</si>
  <si>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現地測量
_x000D_</t>
  </si>
  <si>
    <t>現地測量(Ⅰ)
_x000D_</t>
  </si>
  <si>
    <t>現地測量(Ⅱ)
_x000D_</t>
  </si>
  <si>
    <t>基準点測量
_x000D_</t>
  </si>
  <si>
    <t>３級基準点測量
_x000D_</t>
  </si>
  <si>
    <t>点</t>
  </si>
  <si>
    <t>３基準点埋設
_x000D_</t>
  </si>
  <si>
    <t>４級基準点測量
_x000D_</t>
  </si>
  <si>
    <t>４級水準測量（レベル等による）
_x000D_</t>
  </si>
  <si>
    <t>km</t>
  </si>
  <si>
    <t>路線測量
_x000D_</t>
  </si>
  <si>
    <t>路線測量 作業計画
_x000D_</t>
  </si>
  <si>
    <t>業務</t>
  </si>
  <si>
    <t>路線測量 中心線測量
_x000D_</t>
  </si>
  <si>
    <t>路線測量 縦断測量
_x000D_</t>
  </si>
  <si>
    <t>路線測量 横断測量
_x000D_</t>
  </si>
  <si>
    <t>打合せ
_x000D_</t>
  </si>
  <si>
    <t>打合せ（測量業務基準日額）
_x000D_着手前・最終</t>
  </si>
  <si>
    <t>回</t>
  </si>
  <si>
    <t>打合せ（測量業務基準日額）
_x000D_中間</t>
  </si>
  <si>
    <t>直接経費(電子成果･安全費除く)
_x000D_</t>
  </si>
  <si>
    <t>直接経費(電子成果・安全費除く)
_x000D_</t>
  </si>
  <si>
    <t>旅費交通費（測量）
_x000D_</t>
  </si>
  <si>
    <t>打合せ（測量旅費・交通費）
_x000D_着手前・最終日</t>
  </si>
  <si>
    <t>その他
_x000D_</t>
  </si>
  <si>
    <t>電子納品版業務報告書作成
_x000D_A-4,1部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</si>
  <si>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</si>
  <si>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</si>
  <si>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</si>
  <si>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</si>
  <si>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</si>
  <si>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測量成果検定費
_x000D_</t>
  </si>
  <si>
    <t>測量成果検定費
_x000D_３級基準点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</si>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</sst>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+G11+G50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+G12+G31+G38+G39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+G15+G18+G23+G28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+G19+G20+G21+G22</f>
        <v>0</v>
      </c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21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21</v>
      </c>
      <c r="F20" s="10">
        <v>3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21</v>
      </c>
      <c r="F21" s="10">
        <v>38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9" t="s">
        <v>25</v>
      </c>
      <c r="F22" s="10">
        <v>1.3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26</v>
      </c>
      <c r="E23" s="9" t="s">
        <v>13</v>
      </c>
      <c r="F23" s="10">
        <v>1</v>
      </c>
      <c r="G23" s="11">
        <f>+G24+G25+G26+G27</f>
        <v>0</v>
      </c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27</v>
      </c>
      <c r="E24" s="9" t="s">
        <v>28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29</v>
      </c>
      <c r="E25" s="9" t="s">
        <v>25</v>
      </c>
      <c r="F25" s="10">
        <v>2.2000000000000002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30</v>
      </c>
      <c r="E26" s="9" t="s">
        <v>25</v>
      </c>
      <c r="F26" s="10">
        <v>2.2000000000000002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25</v>
      </c>
      <c r="F27" s="10">
        <v>2.2000000000000002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32</v>
      </c>
      <c r="E28" s="9" t="s">
        <v>13</v>
      </c>
      <c r="F28" s="10">
        <v>1</v>
      </c>
      <c r="G28" s="11">
        <f>+G29+G30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34</v>
      </c>
      <c r="F29" s="10">
        <v>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35</v>
      </c>
      <c r="E30" s="9" t="s">
        <v>34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31" t="s">
        <v>36</v>
      </c>
      <c r="B31" s="32"/>
      <c r="C31" s="32"/>
      <c r="D31" s="33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1</v>
      </c>
    </row>
    <row r="32" spans="1:10" ht="42" customHeight="1" x14ac:dyDescent="0.15">
      <c r="A32" s="14"/>
      <c r="B32" s="32" t="s">
        <v>37</v>
      </c>
      <c r="C32" s="32"/>
      <c r="D32" s="33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2</v>
      </c>
    </row>
    <row r="33" spans="1:10" ht="42" customHeight="1" x14ac:dyDescent="0.15">
      <c r="A33" s="14"/>
      <c r="B33" s="15"/>
      <c r="C33" s="32" t="s">
        <v>37</v>
      </c>
      <c r="D33" s="33"/>
      <c r="E33" s="9" t="s">
        <v>13</v>
      </c>
      <c r="F33" s="10">
        <v>1</v>
      </c>
      <c r="G33" s="11">
        <f>+G34+G36</f>
        <v>0</v>
      </c>
      <c r="H33" s="12"/>
      <c r="I33" s="13">
        <v>24</v>
      </c>
      <c r="J33" s="13">
        <v>3</v>
      </c>
    </row>
    <row r="34" spans="1:10" ht="42" customHeight="1" x14ac:dyDescent="0.15">
      <c r="A34" s="14"/>
      <c r="B34" s="15"/>
      <c r="C34" s="15"/>
      <c r="D34" s="16" t="s">
        <v>38</v>
      </c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39</v>
      </c>
      <c r="E35" s="9" t="s">
        <v>34</v>
      </c>
      <c r="F35" s="10">
        <v>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40</v>
      </c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41</v>
      </c>
      <c r="E37" s="9" t="s">
        <v>13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31" t="s">
        <v>42</v>
      </c>
      <c r="B38" s="32"/>
      <c r="C38" s="32"/>
      <c r="D38" s="33"/>
      <c r="E38" s="9" t="s">
        <v>13</v>
      </c>
      <c r="F38" s="10">
        <v>1</v>
      </c>
      <c r="G38" s="17"/>
      <c r="H38" s="12"/>
      <c r="I38" s="13">
        <v>29</v>
      </c>
      <c r="J38" s="13"/>
    </row>
    <row r="39" spans="1:10" ht="42" customHeight="1" x14ac:dyDescent="0.15">
      <c r="A39" s="31" t="s">
        <v>43</v>
      </c>
      <c r="B39" s="32"/>
      <c r="C39" s="32"/>
      <c r="D39" s="33"/>
      <c r="E39" s="9" t="s">
        <v>13</v>
      </c>
      <c r="F39" s="10">
        <v>1</v>
      </c>
      <c r="G39" s="11">
        <f>+G40+G45</f>
        <v>0</v>
      </c>
      <c r="H39" s="12"/>
      <c r="I39" s="13">
        <v>30</v>
      </c>
      <c r="J39" s="13"/>
    </row>
    <row r="40" spans="1:10" ht="42" customHeight="1" x14ac:dyDescent="0.15">
      <c r="A40" s="31" t="s">
        <v>44</v>
      </c>
      <c r="B40" s="32"/>
      <c r="C40" s="32"/>
      <c r="D40" s="33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1</v>
      </c>
    </row>
    <row r="41" spans="1:10" ht="42" customHeight="1" x14ac:dyDescent="0.15">
      <c r="A41" s="14"/>
      <c r="B41" s="32" t="s">
        <v>44</v>
      </c>
      <c r="C41" s="32"/>
      <c r="D41" s="33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32" t="s">
        <v>44</v>
      </c>
      <c r="D42" s="33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44</v>
      </c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45</v>
      </c>
      <c r="E44" s="9" t="s">
        <v>13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31" t="s">
        <v>46</v>
      </c>
      <c r="B45" s="32"/>
      <c r="C45" s="32"/>
      <c r="D45" s="33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1</v>
      </c>
    </row>
    <row r="46" spans="1:10" ht="42" customHeight="1" x14ac:dyDescent="0.15">
      <c r="A46" s="14"/>
      <c r="B46" s="32" t="s">
        <v>46</v>
      </c>
      <c r="C46" s="32"/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2</v>
      </c>
    </row>
    <row r="47" spans="1:10" ht="42" customHeight="1" x14ac:dyDescent="0.15">
      <c r="A47" s="14"/>
      <c r="B47" s="15"/>
      <c r="C47" s="32" t="s">
        <v>46</v>
      </c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47</v>
      </c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48</v>
      </c>
      <c r="E49" s="9" t="s">
        <v>21</v>
      </c>
      <c r="F49" s="10">
        <v>3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31" t="s">
        <v>49</v>
      </c>
      <c r="B50" s="32"/>
      <c r="C50" s="32"/>
      <c r="D50" s="33"/>
      <c r="E50" s="9" t="s">
        <v>13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31" t="s">
        <v>50</v>
      </c>
      <c r="B51" s="32"/>
      <c r="C51" s="32"/>
      <c r="D51" s="33"/>
      <c r="E51" s="9" t="s">
        <v>13</v>
      </c>
      <c r="F51" s="10">
        <v>1</v>
      </c>
      <c r="G51" s="11">
        <f>+G10</f>
        <v>0</v>
      </c>
      <c r="H51" s="12"/>
      <c r="I51" s="13">
        <v>42</v>
      </c>
      <c r="J51" s="13">
        <v>30</v>
      </c>
    </row>
    <row r="52" spans="1:10" ht="42" customHeight="1" x14ac:dyDescent="0.15">
      <c r="A52" s="22" t="s">
        <v>51</v>
      </c>
      <c r="B52" s="23"/>
      <c r="C52" s="23"/>
      <c r="D52" s="24"/>
      <c r="E52" s="18" t="s">
        <v>52</v>
      </c>
      <c r="F52" s="19" t="s">
        <v>52</v>
      </c>
      <c r="G52" s="20">
        <f>G51</f>
        <v>0</v>
      </c>
      <c r="I52" s="21">
        <v>43</v>
      </c>
      <c r="J52" s="21">
        <v>90</v>
      </c>
    </row>
    <row r="53" spans="1:10" ht="42" customHeight="1" x14ac:dyDescent="0.15"/>
    <row r="54" spans="1:10" ht="42" customHeight="1" x14ac:dyDescent="0.15"/>
  </sheetData>
  <sheetProtection algorithmName="SHA-512" hashValue="hScYOrgNLlefezR9k/u/Xyz1uDscDZtud+jpuer1o5195eHzix+J5b1zyM9mDR8qU9DT6j86tqt5I0tecvtp0w==" saltValue="i2RS8vN/Bey0qutfw+nRSibrOmi7SK4S3k18f8qpCWJFOydp9pKxH+nRis5sNo+qzEGcZvvGGsDLE1fsGTHIuw==" spinCount="100000" sheet="1" objects="1" scenarios="1"/>
  <mergeCells count="25">
    <mergeCell ref="B46:D46"/>
    <mergeCell ref="C47:D47"/>
    <mergeCell ref="A50:D50"/>
    <mergeCell ref="A51:D51"/>
    <mergeCell ref="A39:D39"/>
    <mergeCell ref="A40:D40"/>
    <mergeCell ref="B41:D41"/>
    <mergeCell ref="C42:D42"/>
    <mergeCell ref="A45:D45"/>
    <mergeCell ref="A52:D5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1:D31"/>
    <mergeCell ref="B32:D32"/>
    <mergeCell ref="C33:D33"/>
    <mergeCell ref="A38:D3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2025-12-26T02:04:57Z</dcterms:modified>
</cp:coreProperties>
</file>